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 Kuusk\Dropbox\09_MAK\MAKIS\3. Juhtimine (kinnitamata)\"/>
    </mc:Choice>
  </mc:AlternateContent>
  <bookViews>
    <workbookView xWindow="360" yWindow="60" windowWidth="18555" windowHeight="12075"/>
  </bookViews>
  <sheets>
    <sheet name="Leht1" sheetId="1" r:id="rId1"/>
  </sheets>
  <calcPr calcId="152511"/>
</workbook>
</file>

<file path=xl/calcChain.xml><?xml version="1.0" encoding="utf-8"?>
<calcChain xmlns="http://schemas.openxmlformats.org/spreadsheetml/2006/main">
  <c r="D43" i="1" l="1"/>
  <c r="E43" i="1"/>
  <c r="F43" i="1"/>
  <c r="G43" i="1"/>
  <c r="H43" i="1"/>
  <c r="I43" i="1"/>
  <c r="J43" i="1"/>
  <c r="K43" i="1"/>
  <c r="L43" i="1"/>
  <c r="M43" i="1"/>
  <c r="N43" i="1"/>
  <c r="C43" i="1"/>
  <c r="O43" i="1" s="1"/>
  <c r="O38" i="1"/>
  <c r="O39" i="1"/>
  <c r="O40" i="1"/>
  <c r="O41" i="1"/>
  <c r="O42" i="1"/>
  <c r="O37" i="1"/>
  <c r="O31" i="1"/>
  <c r="O30" i="1"/>
  <c r="O29" i="1"/>
  <c r="O28" i="1"/>
  <c r="D32" i="1"/>
  <c r="D34" i="1" s="1"/>
  <c r="D45" i="1" s="1"/>
  <c r="E32" i="1"/>
  <c r="E34" i="1" s="1"/>
  <c r="E45" i="1" s="1"/>
  <c r="F32" i="1"/>
  <c r="F34" i="1" s="1"/>
  <c r="F45" i="1" s="1"/>
  <c r="G32" i="1"/>
  <c r="G34" i="1" s="1"/>
  <c r="H32" i="1"/>
  <c r="H34" i="1" s="1"/>
  <c r="H45" i="1" s="1"/>
  <c r="I32" i="1"/>
  <c r="I34" i="1" s="1"/>
  <c r="I45" i="1" s="1"/>
  <c r="J32" i="1"/>
  <c r="J34" i="1" s="1"/>
  <c r="J45" i="1" s="1"/>
  <c r="K32" i="1"/>
  <c r="K34" i="1" s="1"/>
  <c r="L32" i="1"/>
  <c r="L34" i="1" s="1"/>
  <c r="L45" i="1" s="1"/>
  <c r="M32" i="1"/>
  <c r="M34" i="1" s="1"/>
  <c r="M45" i="1" s="1"/>
  <c r="N32" i="1"/>
  <c r="N34" i="1" s="1"/>
  <c r="N45" i="1" s="1"/>
  <c r="C32" i="1"/>
  <c r="C34" i="1" s="1"/>
  <c r="O25" i="1"/>
  <c r="O18" i="1"/>
  <c r="O19" i="1"/>
  <c r="O20" i="1"/>
  <c r="O21" i="1"/>
  <c r="O22" i="1"/>
  <c r="O17" i="1"/>
  <c r="D23" i="1"/>
  <c r="E23" i="1"/>
  <c r="F23" i="1"/>
  <c r="G23" i="1"/>
  <c r="H23" i="1"/>
  <c r="I23" i="1"/>
  <c r="J23" i="1"/>
  <c r="K23" i="1"/>
  <c r="L23" i="1"/>
  <c r="M23" i="1"/>
  <c r="N23" i="1"/>
  <c r="C23" i="1"/>
  <c r="O9" i="1"/>
  <c r="O10" i="1"/>
  <c r="O8" i="1"/>
  <c r="N11" i="1"/>
  <c r="D11" i="1"/>
  <c r="E11" i="1"/>
  <c r="F11" i="1"/>
  <c r="G11" i="1"/>
  <c r="H11" i="1"/>
  <c r="I11" i="1"/>
  <c r="J11" i="1"/>
  <c r="K11" i="1"/>
  <c r="L11" i="1"/>
  <c r="M11" i="1"/>
  <c r="C11" i="1"/>
  <c r="O23" i="1" l="1"/>
  <c r="O11" i="1"/>
  <c r="C45" i="1"/>
  <c r="K45" i="1"/>
  <c r="G45" i="1"/>
  <c r="O32" i="1"/>
  <c r="O34" i="1" s="1"/>
  <c r="O45" i="1" s="1"/>
</calcChain>
</file>

<file path=xl/sharedStrings.xml><?xml version="1.0" encoding="utf-8"?>
<sst xmlns="http://schemas.openxmlformats.org/spreadsheetml/2006/main" count="46" uniqueCount="45">
  <si>
    <t>EUR, kuud</t>
  </si>
  <si>
    <t>jan</t>
  </si>
  <si>
    <t>veb</t>
  </si>
  <si>
    <t>mär</t>
  </si>
  <si>
    <t>apr</t>
  </si>
  <si>
    <t>mai</t>
  </si>
  <si>
    <t>jun</t>
  </si>
  <si>
    <t>jul</t>
  </si>
  <si>
    <t>aug</t>
  </si>
  <si>
    <t>sept</t>
  </si>
  <si>
    <t>okt</t>
  </si>
  <si>
    <t>nov</t>
  </si>
  <si>
    <t>dets</t>
  </si>
  <si>
    <t>aasta kokku</t>
  </si>
  <si>
    <t>TULUD</t>
  </si>
  <si>
    <t>Müügikäive, neto tegevus 1</t>
  </si>
  <si>
    <t>Müügikäive, neto tegevus 2</t>
  </si>
  <si>
    <t>Müügikäive, neto tegevus 3</t>
  </si>
  <si>
    <t>TULUD kokku</t>
  </si>
  <si>
    <t>KULUD</t>
  </si>
  <si>
    <t xml:space="preserve">Otsekulud </t>
  </si>
  <si>
    <t>Küte, hooldus jm autokulud</t>
  </si>
  <si>
    <t>Kindlustus (liiklus, kasko)</t>
  </si>
  <si>
    <t>Telefonid</t>
  </si>
  <si>
    <t>Koolitus</t>
  </si>
  <si>
    <t>Reklaam</t>
  </si>
  <si>
    <t>Muud</t>
  </si>
  <si>
    <t>Otsekulud kokku</t>
  </si>
  <si>
    <t>Kasum peale otsekulusid</t>
  </si>
  <si>
    <t>Töötasud</t>
  </si>
  <si>
    <t>Brutopalk, kontor</t>
  </si>
  <si>
    <t>Brutopalk, juhataja</t>
  </si>
  <si>
    <t>Brutopalk, muud</t>
  </si>
  <si>
    <t>Sots.maksud</t>
  </si>
  <si>
    <t>Töötasud kokku</t>
  </si>
  <si>
    <t>Kasum peale töötasusid</t>
  </si>
  <si>
    <t>Muud kulud</t>
  </si>
  <si>
    <t>Kontoritarbed</t>
  </si>
  <si>
    <t>Kontori üür, kommunaalid</t>
  </si>
  <si>
    <t>Telefonid, internet jm kontoris</t>
  </si>
  <si>
    <t xml:space="preserve">Muud  </t>
  </si>
  <si>
    <t xml:space="preserve">Muud </t>
  </si>
  <si>
    <t>Kokku muud kulud</t>
  </si>
  <si>
    <t>Kokku tegevuskasum</t>
  </si>
  <si>
    <t xml:space="preserve">See näidismaterjal on alla laetud vabaühenduste nõustamisportaalist MAKIS www.makis.ee
Näidist on viimati värskendatud 18. aprillil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</si>
</sst>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Tahoma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3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horizontal="right" vertical="center"/>
    </xf>
    <xf numFmtId="3" fontId="1" fillId="3" borderId="1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tabSelected="1" workbookViewId="0">
      <selection activeCell="R18" sqref="R18"/>
    </sheetView>
  </sheetViews>
  <sheetFormatPr defaultRowHeight="10.5" x14ac:dyDescent="0.15"/>
  <cols>
    <col min="2" max="2" width="28.5" customWidth="1"/>
    <col min="15" max="15" width="13.5" customWidth="1"/>
  </cols>
  <sheetData>
    <row r="1" spans="2:16" ht="13.5" customHeight="1" x14ac:dyDescent="0.15">
      <c r="B1" s="3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</row>
    <row r="2" spans="2:16" ht="13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2:16" ht="13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2:16" ht="13.5" customHeight="1" thickBo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6" x14ac:dyDescent="0.15">
      <c r="B5" s="7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2:16" ht="12.75" x14ac:dyDescent="0.15"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3"/>
      <c r="P6" s="1"/>
    </row>
    <row r="7" spans="2:16" ht="12.75" x14ac:dyDescent="0.15">
      <c r="B7" s="24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25" t="s">
        <v>13</v>
      </c>
      <c r="P7" s="1"/>
    </row>
    <row r="8" spans="2:16" ht="12.75" x14ac:dyDescent="0.15">
      <c r="B8" s="24" t="s">
        <v>15</v>
      </c>
      <c r="C8" s="12">
        <v>6500</v>
      </c>
      <c r="D8" s="12">
        <v>6500</v>
      </c>
      <c r="E8" s="12">
        <v>6500</v>
      </c>
      <c r="F8" s="12">
        <v>6500</v>
      </c>
      <c r="G8" s="12">
        <v>6500</v>
      </c>
      <c r="H8" s="12">
        <v>6500</v>
      </c>
      <c r="I8" s="12">
        <v>6500</v>
      </c>
      <c r="J8" s="12">
        <v>6500</v>
      </c>
      <c r="K8" s="12">
        <v>6500</v>
      </c>
      <c r="L8" s="12">
        <v>6500</v>
      </c>
      <c r="M8" s="12">
        <v>6500</v>
      </c>
      <c r="N8" s="12">
        <v>6500</v>
      </c>
      <c r="O8" s="26">
        <f>SUM(C8:N8)</f>
        <v>78000</v>
      </c>
      <c r="P8" s="1"/>
    </row>
    <row r="9" spans="2:16" ht="12.75" x14ac:dyDescent="0.15">
      <c r="B9" s="24" t="s">
        <v>16</v>
      </c>
      <c r="C9" s="12">
        <v>6500</v>
      </c>
      <c r="D9" s="12">
        <v>6500</v>
      </c>
      <c r="E9" s="12">
        <v>6500</v>
      </c>
      <c r="F9" s="12">
        <v>6500</v>
      </c>
      <c r="G9" s="12">
        <v>6500</v>
      </c>
      <c r="H9" s="12">
        <v>6500</v>
      </c>
      <c r="I9" s="12">
        <v>6500</v>
      </c>
      <c r="J9" s="12">
        <v>6500</v>
      </c>
      <c r="K9" s="12">
        <v>6500</v>
      </c>
      <c r="L9" s="12">
        <v>6500</v>
      </c>
      <c r="M9" s="12">
        <v>6500</v>
      </c>
      <c r="N9" s="12">
        <v>6500</v>
      </c>
      <c r="O9" s="26">
        <f>SUM(C9:N9)</f>
        <v>78000</v>
      </c>
      <c r="P9" s="1"/>
    </row>
    <row r="10" spans="2:16" ht="12.75" x14ac:dyDescent="0.15">
      <c r="B10" s="24" t="s">
        <v>17</v>
      </c>
      <c r="C10" s="12">
        <v>6500</v>
      </c>
      <c r="D10" s="12">
        <v>6500</v>
      </c>
      <c r="E10" s="12">
        <v>6500</v>
      </c>
      <c r="F10" s="12">
        <v>6500</v>
      </c>
      <c r="G10" s="12">
        <v>6500</v>
      </c>
      <c r="H10" s="12">
        <v>6500</v>
      </c>
      <c r="I10" s="12">
        <v>6500</v>
      </c>
      <c r="J10" s="12">
        <v>6500</v>
      </c>
      <c r="K10" s="12">
        <v>6500</v>
      </c>
      <c r="L10" s="12">
        <v>6500</v>
      </c>
      <c r="M10" s="12">
        <v>6500</v>
      </c>
      <c r="N10" s="12">
        <v>6500</v>
      </c>
      <c r="O10" s="26">
        <f>SUM(C10:N10)</f>
        <v>78000</v>
      </c>
      <c r="P10" s="1"/>
    </row>
    <row r="11" spans="2:16" ht="13.5" thickBot="1" x14ac:dyDescent="0.2">
      <c r="B11" s="27" t="s">
        <v>18</v>
      </c>
      <c r="C11" s="28">
        <f>SUM(C8:C10)</f>
        <v>19500</v>
      </c>
      <c r="D11" s="28">
        <f t="shared" ref="D11:M11" si="0">SUM(D8:D10)</f>
        <v>19500</v>
      </c>
      <c r="E11" s="28">
        <f t="shared" si="0"/>
        <v>19500</v>
      </c>
      <c r="F11" s="28">
        <f t="shared" si="0"/>
        <v>19500</v>
      </c>
      <c r="G11" s="28">
        <f t="shared" si="0"/>
        <v>19500</v>
      </c>
      <c r="H11" s="28">
        <f t="shared" si="0"/>
        <v>19500</v>
      </c>
      <c r="I11" s="28">
        <f t="shared" si="0"/>
        <v>19500</v>
      </c>
      <c r="J11" s="28">
        <f t="shared" si="0"/>
        <v>19500</v>
      </c>
      <c r="K11" s="28">
        <f t="shared" si="0"/>
        <v>19500</v>
      </c>
      <c r="L11" s="28">
        <f t="shared" si="0"/>
        <v>19500</v>
      </c>
      <c r="M11" s="28">
        <f t="shared" si="0"/>
        <v>19500</v>
      </c>
      <c r="N11" s="28">
        <f>SUM(N8:N10)</f>
        <v>19500</v>
      </c>
      <c r="O11" s="29">
        <f>SUM(C11:N11)</f>
        <v>234000</v>
      </c>
      <c r="P11" s="1"/>
    </row>
    <row r="12" spans="2:16" s="5" customFormat="1" ht="12.75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4"/>
    </row>
    <row r="13" spans="2:16" ht="13.5" thickBo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"/>
    </row>
    <row r="14" spans="2:16" ht="12.75" x14ac:dyDescent="0.15">
      <c r="B14" s="30" t="s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1"/>
    </row>
    <row r="15" spans="2:16" ht="12.75" x14ac:dyDescent="0.15">
      <c r="B15" s="3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4"/>
      <c r="P15" s="1"/>
    </row>
    <row r="16" spans="2:16" ht="12.75" x14ac:dyDescent="0.15">
      <c r="B16" s="35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6"/>
      <c r="P16" s="1"/>
    </row>
    <row r="17" spans="2:16" ht="12.75" x14ac:dyDescent="0.15">
      <c r="B17" s="24" t="s">
        <v>21</v>
      </c>
      <c r="C17" s="15">
        <v>500</v>
      </c>
      <c r="D17" s="15">
        <v>500</v>
      </c>
      <c r="E17" s="15">
        <v>500</v>
      </c>
      <c r="F17" s="15">
        <v>500</v>
      </c>
      <c r="G17" s="15">
        <v>500</v>
      </c>
      <c r="H17" s="15">
        <v>500</v>
      </c>
      <c r="I17" s="15">
        <v>500</v>
      </c>
      <c r="J17" s="15">
        <v>500</v>
      </c>
      <c r="K17" s="15">
        <v>500</v>
      </c>
      <c r="L17" s="15">
        <v>500</v>
      </c>
      <c r="M17" s="15">
        <v>500</v>
      </c>
      <c r="N17" s="15">
        <v>500</v>
      </c>
      <c r="O17" s="26">
        <f t="shared" ref="O17:O23" si="1">SUM(C17:N17)</f>
        <v>6000</v>
      </c>
      <c r="P17" s="1"/>
    </row>
    <row r="18" spans="2:16" ht="12.75" x14ac:dyDescent="0.15">
      <c r="B18" s="24" t="s">
        <v>22</v>
      </c>
      <c r="C18" s="16"/>
      <c r="D18" s="16"/>
      <c r="E18" s="16"/>
      <c r="F18" s="12">
        <v>3500</v>
      </c>
      <c r="G18" s="16"/>
      <c r="H18" s="16"/>
      <c r="I18" s="16"/>
      <c r="J18" s="16"/>
      <c r="K18" s="12">
        <v>3500</v>
      </c>
      <c r="L18" s="16"/>
      <c r="M18" s="16"/>
      <c r="N18" s="16"/>
      <c r="O18" s="26">
        <f t="shared" si="1"/>
        <v>7000</v>
      </c>
      <c r="P18" s="1"/>
    </row>
    <row r="19" spans="2:16" ht="12.75" x14ac:dyDescent="0.15">
      <c r="B19" s="24" t="s">
        <v>23</v>
      </c>
      <c r="C19" s="15">
        <v>500</v>
      </c>
      <c r="D19" s="15">
        <v>500</v>
      </c>
      <c r="E19" s="15">
        <v>500</v>
      </c>
      <c r="F19" s="15">
        <v>500</v>
      </c>
      <c r="G19" s="15">
        <v>500</v>
      </c>
      <c r="H19" s="15">
        <v>500</v>
      </c>
      <c r="I19" s="15">
        <v>500</v>
      </c>
      <c r="J19" s="15">
        <v>500</v>
      </c>
      <c r="K19" s="15">
        <v>500</v>
      </c>
      <c r="L19" s="15">
        <v>500</v>
      </c>
      <c r="M19" s="15">
        <v>500</v>
      </c>
      <c r="N19" s="15">
        <v>500</v>
      </c>
      <c r="O19" s="26">
        <f t="shared" si="1"/>
        <v>6000</v>
      </c>
      <c r="P19" s="1"/>
    </row>
    <row r="20" spans="2:16" ht="12.75" x14ac:dyDescent="0.15">
      <c r="B20" s="24" t="s">
        <v>24</v>
      </c>
      <c r="C20" s="15">
        <v>400</v>
      </c>
      <c r="D20" s="16"/>
      <c r="E20" s="16"/>
      <c r="F20" s="15">
        <v>400</v>
      </c>
      <c r="G20" s="16"/>
      <c r="H20" s="16"/>
      <c r="I20" s="15">
        <v>400</v>
      </c>
      <c r="J20" s="16"/>
      <c r="K20" s="16"/>
      <c r="L20" s="15">
        <v>400</v>
      </c>
      <c r="M20" s="16"/>
      <c r="N20" s="16"/>
      <c r="O20" s="26">
        <f t="shared" si="1"/>
        <v>1600</v>
      </c>
      <c r="P20" s="1"/>
    </row>
    <row r="21" spans="2:16" ht="12.75" x14ac:dyDescent="0.15">
      <c r="B21" s="24" t="s">
        <v>25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6">
        <f t="shared" si="1"/>
        <v>0</v>
      </c>
      <c r="P21" s="1"/>
    </row>
    <row r="22" spans="2:16" ht="12.75" x14ac:dyDescent="0.15">
      <c r="B22" s="24" t="s">
        <v>26</v>
      </c>
      <c r="C22" s="15">
        <v>100</v>
      </c>
      <c r="D22" s="15">
        <v>100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26">
        <f t="shared" si="1"/>
        <v>1200</v>
      </c>
      <c r="P22" s="1"/>
    </row>
    <row r="23" spans="2:16" ht="12.75" x14ac:dyDescent="0.15">
      <c r="B23" s="35" t="s">
        <v>27</v>
      </c>
      <c r="C23" s="13">
        <f>SUM(C17:C22)</f>
        <v>1500</v>
      </c>
      <c r="D23" s="13">
        <f t="shared" ref="D23:N23" si="2">SUM(D17:D22)</f>
        <v>1100</v>
      </c>
      <c r="E23" s="13">
        <f t="shared" si="2"/>
        <v>1100</v>
      </c>
      <c r="F23" s="13">
        <f t="shared" si="2"/>
        <v>5000</v>
      </c>
      <c r="G23" s="13">
        <f t="shared" si="2"/>
        <v>1100</v>
      </c>
      <c r="H23" s="13">
        <f t="shared" si="2"/>
        <v>1100</v>
      </c>
      <c r="I23" s="13">
        <f t="shared" si="2"/>
        <v>1500</v>
      </c>
      <c r="J23" s="13">
        <f t="shared" si="2"/>
        <v>1100</v>
      </c>
      <c r="K23" s="13">
        <f t="shared" si="2"/>
        <v>4600</v>
      </c>
      <c r="L23" s="13">
        <f t="shared" si="2"/>
        <v>1500</v>
      </c>
      <c r="M23" s="13">
        <f t="shared" si="2"/>
        <v>1100</v>
      </c>
      <c r="N23" s="13">
        <f t="shared" si="2"/>
        <v>1100</v>
      </c>
      <c r="O23" s="26">
        <f t="shared" si="1"/>
        <v>21800</v>
      </c>
      <c r="P23" s="1"/>
    </row>
    <row r="24" spans="2:16" ht="12.75" x14ac:dyDescent="0.15">
      <c r="B24" s="3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8"/>
      <c r="P24" s="1"/>
    </row>
    <row r="25" spans="2:16" ht="12.75" x14ac:dyDescent="0.15">
      <c r="B25" s="35" t="s">
        <v>28</v>
      </c>
      <c r="C25" s="13">
        <v>5000</v>
      </c>
      <c r="D25" s="13">
        <v>5400</v>
      </c>
      <c r="E25" s="13">
        <v>5400</v>
      </c>
      <c r="F25" s="13">
        <v>1500</v>
      </c>
      <c r="G25" s="13">
        <v>5400</v>
      </c>
      <c r="H25" s="13">
        <v>5400</v>
      </c>
      <c r="I25" s="13">
        <v>5000</v>
      </c>
      <c r="J25" s="13">
        <v>5400</v>
      </c>
      <c r="K25" s="13">
        <v>1900</v>
      </c>
      <c r="L25" s="13">
        <v>5000</v>
      </c>
      <c r="M25" s="13">
        <v>5400</v>
      </c>
      <c r="N25" s="13">
        <v>5400</v>
      </c>
      <c r="O25" s="26">
        <f>SUM(C25:N25)</f>
        <v>56200</v>
      </c>
      <c r="P25" s="1"/>
    </row>
    <row r="26" spans="2:16" ht="12.75" x14ac:dyDescent="0.15">
      <c r="B26" s="3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8"/>
      <c r="P26" s="1"/>
    </row>
    <row r="27" spans="2:16" ht="12.75" x14ac:dyDescent="0.15">
      <c r="B27" s="35" t="s">
        <v>29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9"/>
      <c r="P27" s="1"/>
    </row>
    <row r="28" spans="2:16" ht="12.75" x14ac:dyDescent="0.15">
      <c r="B28" s="24" t="s">
        <v>30</v>
      </c>
      <c r="C28" s="12">
        <v>1050</v>
      </c>
      <c r="D28" s="12">
        <v>1050</v>
      </c>
      <c r="E28" s="12">
        <v>1050</v>
      </c>
      <c r="F28" s="12">
        <v>1050</v>
      </c>
      <c r="G28" s="12">
        <v>1050</v>
      </c>
      <c r="H28" s="12">
        <v>1050</v>
      </c>
      <c r="I28" s="12">
        <v>1050</v>
      </c>
      <c r="J28" s="12">
        <v>1050</v>
      </c>
      <c r="K28" s="12">
        <v>1050</v>
      </c>
      <c r="L28" s="12">
        <v>1050</v>
      </c>
      <c r="M28" s="12">
        <v>1050</v>
      </c>
      <c r="N28" s="12">
        <v>1050</v>
      </c>
      <c r="O28" s="26">
        <f>SUM(C28:N28)</f>
        <v>12600</v>
      </c>
      <c r="P28" s="1"/>
    </row>
    <row r="29" spans="2:16" ht="12.75" x14ac:dyDescent="0.15">
      <c r="B29" s="24" t="s">
        <v>31</v>
      </c>
      <c r="C29" s="15">
        <v>550</v>
      </c>
      <c r="D29" s="15">
        <v>550</v>
      </c>
      <c r="E29" s="15">
        <v>550</v>
      </c>
      <c r="F29" s="15">
        <v>550</v>
      </c>
      <c r="G29" s="15">
        <v>550</v>
      </c>
      <c r="H29" s="15">
        <v>550</v>
      </c>
      <c r="I29" s="15">
        <v>550</v>
      </c>
      <c r="J29" s="15">
        <v>550</v>
      </c>
      <c r="K29" s="15">
        <v>550</v>
      </c>
      <c r="L29" s="15">
        <v>550</v>
      </c>
      <c r="M29" s="15">
        <v>550</v>
      </c>
      <c r="N29" s="15">
        <v>550</v>
      </c>
      <c r="O29" s="26">
        <f>SUM(C29:N29)</f>
        <v>6600</v>
      </c>
      <c r="P29" s="1"/>
    </row>
    <row r="30" spans="2:16" ht="12.75" x14ac:dyDescent="0.15">
      <c r="B30" s="24" t="s">
        <v>32</v>
      </c>
      <c r="C30" s="15">
        <v>120</v>
      </c>
      <c r="D30" s="15">
        <v>120</v>
      </c>
      <c r="E30" s="15">
        <v>120</v>
      </c>
      <c r="F30" s="15">
        <v>120</v>
      </c>
      <c r="G30" s="15">
        <v>120</v>
      </c>
      <c r="H30" s="15">
        <v>120</v>
      </c>
      <c r="I30" s="15">
        <v>120</v>
      </c>
      <c r="J30" s="15">
        <v>120</v>
      </c>
      <c r="K30" s="15">
        <v>120</v>
      </c>
      <c r="L30" s="15">
        <v>120</v>
      </c>
      <c r="M30" s="15">
        <v>120</v>
      </c>
      <c r="N30" s="15">
        <v>120</v>
      </c>
      <c r="O30" s="26">
        <f>SUM(C30:N30)</f>
        <v>1440</v>
      </c>
      <c r="P30" s="1"/>
    </row>
    <row r="31" spans="2:16" ht="12.75" x14ac:dyDescent="0.15">
      <c r="B31" s="24" t="s">
        <v>33</v>
      </c>
      <c r="C31" s="20">
        <v>592</v>
      </c>
      <c r="D31" s="20">
        <v>592</v>
      </c>
      <c r="E31" s="20">
        <v>592</v>
      </c>
      <c r="F31" s="20">
        <v>592</v>
      </c>
      <c r="G31" s="20">
        <v>592</v>
      </c>
      <c r="H31" s="20">
        <v>592</v>
      </c>
      <c r="I31" s="20">
        <v>592</v>
      </c>
      <c r="J31" s="20">
        <v>592</v>
      </c>
      <c r="K31" s="20">
        <v>592</v>
      </c>
      <c r="L31" s="20">
        <v>592</v>
      </c>
      <c r="M31" s="20">
        <v>592</v>
      </c>
      <c r="N31" s="20">
        <v>592</v>
      </c>
      <c r="O31" s="26">
        <f>SUM(C31:N31)</f>
        <v>7104</v>
      </c>
      <c r="P31" s="1"/>
    </row>
    <row r="32" spans="2:16" ht="12.75" x14ac:dyDescent="0.15">
      <c r="B32" s="35" t="s">
        <v>34</v>
      </c>
      <c r="C32" s="13">
        <f>SUM(C28:C31)</f>
        <v>2312</v>
      </c>
      <c r="D32" s="13">
        <f t="shared" ref="D32:N32" si="3">SUM(D28:D31)</f>
        <v>2312</v>
      </c>
      <c r="E32" s="13">
        <f t="shared" si="3"/>
        <v>2312</v>
      </c>
      <c r="F32" s="13">
        <f t="shared" si="3"/>
        <v>2312</v>
      </c>
      <c r="G32" s="13">
        <f t="shared" si="3"/>
        <v>2312</v>
      </c>
      <c r="H32" s="13">
        <f t="shared" si="3"/>
        <v>2312</v>
      </c>
      <c r="I32" s="13">
        <f t="shared" si="3"/>
        <v>2312</v>
      </c>
      <c r="J32" s="13">
        <f t="shared" si="3"/>
        <v>2312</v>
      </c>
      <c r="K32" s="13">
        <f t="shared" si="3"/>
        <v>2312</v>
      </c>
      <c r="L32" s="13">
        <f t="shared" si="3"/>
        <v>2312</v>
      </c>
      <c r="M32" s="13">
        <f t="shared" si="3"/>
        <v>2312</v>
      </c>
      <c r="N32" s="13">
        <f t="shared" si="3"/>
        <v>2312</v>
      </c>
      <c r="O32" s="26">
        <f>SUM(C32:N32)</f>
        <v>27744</v>
      </c>
      <c r="P32" s="1"/>
    </row>
    <row r="33" spans="2:17" ht="12.75" x14ac:dyDescent="0.1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1"/>
    </row>
    <row r="34" spans="2:17" ht="12.75" x14ac:dyDescent="0.15">
      <c r="B34" s="35" t="s">
        <v>35</v>
      </c>
      <c r="C34" s="13">
        <f t="shared" ref="C34:O34" si="4">C25-C32</f>
        <v>2688</v>
      </c>
      <c r="D34" s="13">
        <f t="shared" si="4"/>
        <v>3088</v>
      </c>
      <c r="E34" s="13">
        <f t="shared" si="4"/>
        <v>3088</v>
      </c>
      <c r="F34" s="13">
        <f t="shared" si="4"/>
        <v>-812</v>
      </c>
      <c r="G34" s="13">
        <f t="shared" si="4"/>
        <v>3088</v>
      </c>
      <c r="H34" s="13">
        <f t="shared" si="4"/>
        <v>3088</v>
      </c>
      <c r="I34" s="13">
        <f t="shared" si="4"/>
        <v>2688</v>
      </c>
      <c r="J34" s="13">
        <f t="shared" si="4"/>
        <v>3088</v>
      </c>
      <c r="K34" s="13">
        <f t="shared" si="4"/>
        <v>-412</v>
      </c>
      <c r="L34" s="13">
        <f t="shared" si="4"/>
        <v>2688</v>
      </c>
      <c r="M34" s="13">
        <f t="shared" si="4"/>
        <v>3088</v>
      </c>
      <c r="N34" s="13">
        <f t="shared" si="4"/>
        <v>3088</v>
      </c>
      <c r="O34" s="26">
        <f t="shared" si="4"/>
        <v>28456</v>
      </c>
      <c r="P34" s="1"/>
    </row>
    <row r="35" spans="2:17" ht="12.75" x14ac:dyDescent="0.1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9"/>
      <c r="P35" s="1"/>
    </row>
    <row r="36" spans="2:17" ht="12.75" x14ac:dyDescent="0.15">
      <c r="B36" s="43" t="s">
        <v>36</v>
      </c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Q36" s="1"/>
    </row>
    <row r="37" spans="2:17" ht="12.75" x14ac:dyDescent="0.15">
      <c r="B37" s="24" t="s">
        <v>37</v>
      </c>
      <c r="C37" s="15">
        <v>50</v>
      </c>
      <c r="D37" s="15">
        <v>50</v>
      </c>
      <c r="E37" s="15">
        <v>50</v>
      </c>
      <c r="F37" s="15">
        <v>50</v>
      </c>
      <c r="G37" s="15">
        <v>50</v>
      </c>
      <c r="H37" s="15">
        <v>50</v>
      </c>
      <c r="I37" s="15">
        <v>50</v>
      </c>
      <c r="J37" s="15">
        <v>50</v>
      </c>
      <c r="K37" s="15">
        <v>50</v>
      </c>
      <c r="L37" s="15">
        <v>50</v>
      </c>
      <c r="M37" s="15">
        <v>50</v>
      </c>
      <c r="N37" s="15">
        <v>50</v>
      </c>
      <c r="O37" s="44">
        <f>SUM(C37:N37)</f>
        <v>600</v>
      </c>
      <c r="Q37" s="1"/>
    </row>
    <row r="38" spans="2:17" ht="12.75" x14ac:dyDescent="0.15">
      <c r="B38" s="24" t="s">
        <v>38</v>
      </c>
      <c r="C38" s="15">
        <v>150</v>
      </c>
      <c r="D38" s="15">
        <v>150</v>
      </c>
      <c r="E38" s="15">
        <v>150</v>
      </c>
      <c r="F38" s="15">
        <v>150</v>
      </c>
      <c r="G38" s="15">
        <v>150</v>
      </c>
      <c r="H38" s="15">
        <v>150</v>
      </c>
      <c r="I38" s="15">
        <v>150</v>
      </c>
      <c r="J38" s="15">
        <v>150</v>
      </c>
      <c r="K38" s="15">
        <v>150</v>
      </c>
      <c r="L38" s="15">
        <v>150</v>
      </c>
      <c r="M38" s="15">
        <v>150</v>
      </c>
      <c r="N38" s="15">
        <v>150</v>
      </c>
      <c r="O38" s="44">
        <f t="shared" ref="O38:O43" si="5">SUM(C38:N38)</f>
        <v>1800</v>
      </c>
      <c r="Q38" s="1"/>
    </row>
    <row r="39" spans="2:17" ht="12.75" x14ac:dyDescent="0.15">
      <c r="B39" s="24" t="s">
        <v>39</v>
      </c>
      <c r="C39" s="15">
        <v>20</v>
      </c>
      <c r="D39" s="15">
        <v>20</v>
      </c>
      <c r="E39" s="15">
        <v>20</v>
      </c>
      <c r="F39" s="15">
        <v>20</v>
      </c>
      <c r="G39" s="15">
        <v>20</v>
      </c>
      <c r="H39" s="15">
        <v>20</v>
      </c>
      <c r="I39" s="15">
        <v>20</v>
      </c>
      <c r="J39" s="15">
        <v>20</v>
      </c>
      <c r="K39" s="15">
        <v>20</v>
      </c>
      <c r="L39" s="15">
        <v>20</v>
      </c>
      <c r="M39" s="15">
        <v>20</v>
      </c>
      <c r="N39" s="15">
        <v>20</v>
      </c>
      <c r="O39" s="44">
        <f t="shared" si="5"/>
        <v>240</v>
      </c>
      <c r="Q39" s="1"/>
    </row>
    <row r="40" spans="2:17" ht="12.75" x14ac:dyDescent="0.15">
      <c r="B40" s="24" t="s">
        <v>40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44">
        <f t="shared" si="5"/>
        <v>0</v>
      </c>
      <c r="Q40" s="1"/>
    </row>
    <row r="41" spans="2:17" ht="12.75" x14ac:dyDescent="0.15">
      <c r="B41" s="24" t="s">
        <v>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44">
        <f t="shared" si="5"/>
        <v>0</v>
      </c>
      <c r="Q41" s="1"/>
    </row>
    <row r="42" spans="2:17" ht="12.75" x14ac:dyDescent="0.15">
      <c r="B42" s="24" t="s">
        <v>26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44">
        <f t="shared" si="5"/>
        <v>0</v>
      </c>
      <c r="Q42" s="1"/>
    </row>
    <row r="43" spans="2:17" ht="13.5" thickBot="1" x14ac:dyDescent="0.2">
      <c r="B43" s="27" t="s">
        <v>42</v>
      </c>
      <c r="C43" s="45">
        <f>SUM(C37:C42)</f>
        <v>220</v>
      </c>
      <c r="D43" s="45">
        <f t="shared" ref="D43:N43" si="6">SUM(D37:D42)</f>
        <v>220</v>
      </c>
      <c r="E43" s="45">
        <f t="shared" si="6"/>
        <v>220</v>
      </c>
      <c r="F43" s="45">
        <f t="shared" si="6"/>
        <v>220</v>
      </c>
      <c r="G43" s="45">
        <f t="shared" si="6"/>
        <v>220</v>
      </c>
      <c r="H43" s="45">
        <f t="shared" si="6"/>
        <v>220</v>
      </c>
      <c r="I43" s="45">
        <f t="shared" si="6"/>
        <v>220</v>
      </c>
      <c r="J43" s="45">
        <f t="shared" si="6"/>
        <v>220</v>
      </c>
      <c r="K43" s="45">
        <f t="shared" si="6"/>
        <v>220</v>
      </c>
      <c r="L43" s="45">
        <f t="shared" si="6"/>
        <v>220</v>
      </c>
      <c r="M43" s="45">
        <f t="shared" si="6"/>
        <v>220</v>
      </c>
      <c r="N43" s="45">
        <f t="shared" si="6"/>
        <v>220</v>
      </c>
      <c r="O43" s="46">
        <f t="shared" si="5"/>
        <v>2640</v>
      </c>
      <c r="Q43" s="1"/>
    </row>
    <row r="44" spans="2:17" ht="12.75" x14ac:dyDescent="0.1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Q44" s="1"/>
    </row>
    <row r="45" spans="2:17" ht="12.75" x14ac:dyDescent="0.15">
      <c r="B45" s="50" t="s">
        <v>43</v>
      </c>
      <c r="C45" s="51">
        <f t="shared" ref="C45:O45" si="7">C34-C43</f>
        <v>2468</v>
      </c>
      <c r="D45" s="51">
        <f t="shared" si="7"/>
        <v>2868</v>
      </c>
      <c r="E45" s="51">
        <f t="shared" si="7"/>
        <v>2868</v>
      </c>
      <c r="F45" s="51">
        <f t="shared" si="7"/>
        <v>-1032</v>
      </c>
      <c r="G45" s="51">
        <f t="shared" si="7"/>
        <v>2868</v>
      </c>
      <c r="H45" s="51">
        <f t="shared" si="7"/>
        <v>2868</v>
      </c>
      <c r="I45" s="51">
        <f t="shared" si="7"/>
        <v>2468</v>
      </c>
      <c r="J45" s="51">
        <f t="shared" si="7"/>
        <v>2868</v>
      </c>
      <c r="K45" s="51">
        <f t="shared" si="7"/>
        <v>-632</v>
      </c>
      <c r="L45" s="51">
        <f t="shared" si="7"/>
        <v>2468</v>
      </c>
      <c r="M45" s="51">
        <f t="shared" si="7"/>
        <v>2868</v>
      </c>
      <c r="N45" s="51">
        <f t="shared" si="7"/>
        <v>2868</v>
      </c>
      <c r="O45" s="51">
        <f t="shared" si="7"/>
        <v>25816</v>
      </c>
      <c r="Q45" s="1"/>
    </row>
    <row r="46" spans="2:17" ht="15.75" x14ac:dyDescent="0.15">
      <c r="B46" s="2"/>
    </row>
  </sheetData>
  <mergeCells count="11">
    <mergeCell ref="B44:O44"/>
    <mergeCell ref="B5:O6"/>
    <mergeCell ref="B1:O4"/>
    <mergeCell ref="B24:O24"/>
    <mergeCell ref="B12:O13"/>
    <mergeCell ref="B26:O26"/>
    <mergeCell ref="C27:O27"/>
    <mergeCell ref="B35:O35"/>
    <mergeCell ref="C36:O36"/>
    <mergeCell ref="B14:O15"/>
    <mergeCell ref="C16:O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Katrek</dc:creator>
  <cp:lastModifiedBy>KÜSK</cp:lastModifiedBy>
  <dcterms:created xsi:type="dcterms:W3CDTF">2011-09-29T08:35:22Z</dcterms:created>
  <dcterms:modified xsi:type="dcterms:W3CDTF">2017-04-18T11:08:38Z</dcterms:modified>
</cp:coreProperties>
</file>